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Monthly P&amp;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;[Red]-&quot;$&quot;#,##0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4B2140"/>
      <sz val="14"/>
    </font>
    <font>
      <i val="1"/>
      <color rgb="006F6368"/>
      <sz val="9"/>
    </font>
    <font>
      <b val="1"/>
      <color rgb="00FFFFFF"/>
    </font>
    <font>
      <b val="1"/>
      <color rgb="004B2140"/>
    </font>
    <font>
      <color rgb="006F6368"/>
    </font>
    <font>
      <b val="1"/>
    </font>
    <font>
      <b val="1"/>
      <color rgb="004B2140"/>
      <sz val="12"/>
    </font>
    <font>
      <b val="1"/>
      <color rgb="007A3B62"/>
      <u val="single"/>
    </font>
  </fonts>
  <fills count="6">
    <fill>
      <patternFill/>
    </fill>
    <fill>
      <patternFill patternType="gray125"/>
    </fill>
    <fill>
      <patternFill patternType="solid">
        <fgColor rgb="007A3B62"/>
      </patternFill>
    </fill>
    <fill>
      <patternFill patternType="solid">
        <fgColor rgb="00F3E8EF"/>
      </patternFill>
    </fill>
    <fill>
      <patternFill patternType="solid">
        <fgColor rgb="00FFF9E6"/>
      </patternFill>
    </fill>
    <fill>
      <patternFill patternType="solid">
        <fgColor rgb="00E5F3EC"/>
      </patternFill>
    </fill>
  </fills>
  <borders count="2">
    <border>
      <left/>
      <right/>
      <top/>
      <bottom/>
      <diagonal/>
    </border>
    <border>
      <top style="thin">
        <color rgb="007A3B62"/>
      </top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0" pivotButton="0" quotePrefix="0" xfId="0"/>
    <xf numFmtId="0" fontId="0" fillId="3" borderId="0" pivotButton="0" quotePrefix="0" xfId="0"/>
    <xf numFmtId="164" fontId="0" fillId="4" borderId="0" pivotButton="0" quotePrefix="0" xfId="0"/>
    <xf numFmtId="164" fontId="0" fillId="0" borderId="0" pivotButton="0" quotePrefix="0" xfId="0"/>
    <xf numFmtId="165" fontId="5" fillId="0" borderId="0" pivotButton="0" quotePrefix="0" xfId="0"/>
    <xf numFmtId="0" fontId="6" fillId="0" borderId="0" pivotButton="0" quotePrefix="0" xfId="0"/>
    <xf numFmtId="164" fontId="6" fillId="0" borderId="1" pivotButton="0" quotePrefix="0" xfId="0"/>
    <xf numFmtId="164" fontId="6" fillId="5" borderId="0" pivotButton="0" quotePrefix="0" xfId="0"/>
    <xf numFmtId="0" fontId="4" fillId="0" borderId="0" pivotButton="0" quotePrefix="0" xfId="0"/>
    <xf numFmtId="164" fontId="7" fillId="5" borderId="0" pivotButton="0" quotePrefix="0" xfId="0"/>
    <xf numFmtId="0" fontId="8" fillId="0" borderId="0" applyAlignment="1" pivotButton="0" quotePrefix="0" xfId="0">
      <alignment vertical="center"/>
    </xf>
    <xf numFmtId="165" fontId="0" fillId="0" borderId="0" pivotButton="0" quotePrefix="0" xfId="0"/>
    <xf numFmtId="1" fontId="0" fillId="4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alonprofitlab.com/demo/?utm_source=pl-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Salon Profit &amp; Loss Template · Salon Profit Lab</t>
        </is>
      </c>
    </row>
    <row r="2">
      <c r="A2" t="inlineStr"/>
    </row>
    <row r="3">
      <c r="A3" t="inlineStr">
        <is>
          <t>1. At the end of each month, enter that month's numbers in the yellow cells of the Monthly P&amp;L tab.</t>
        </is>
      </c>
    </row>
    <row r="4">
      <c r="A4" t="inlineStr">
        <is>
          <t>2. Revenue: what clients paid for services and retail in the month, without VAT / sales tax.</t>
        </is>
      </c>
    </row>
    <row r="5">
      <c r="A5" t="inlineStr">
        <is>
          <t>3. Cost of sales: costs that grow with every client (products, commission, card fees).</t>
        </is>
      </c>
    </row>
    <row r="6">
      <c r="A6" t="inlineStr">
        <is>
          <t>4. Operating expenses: costs you pay even in a quiet month. Always include your own pay.</t>
        </is>
      </c>
    </row>
    <row r="7">
      <c r="A7" t="inlineStr">
        <is>
          <t>5. Yearly bills (insurance, licences): enter 1/12 every month, not the full amount in one month.</t>
        </is>
      </c>
    </row>
    <row r="8">
      <c r="A8" t="inlineStr">
        <is>
          <t>6. Check the Key numbers: gross margin, operating profit margin, commission and rent share, break-even revenue.</t>
        </is>
      </c>
    </row>
    <row r="9">
      <c r="A9" t="inlineStr"/>
    </row>
    <row r="10">
      <c r="A10" t="inlineStr">
        <is>
          <t>Operating profit = Total revenue − Cost of sales − Operating expenses (before income tax).</t>
        </is>
      </c>
    </row>
    <row r="11">
      <c r="A11" t="inlineStr">
        <is>
          <t>Break-even revenue = Operating expenses ÷ Gross margin.</t>
        </is>
      </c>
    </row>
    <row r="12">
      <c r="A12" t="inlineStr"/>
    </row>
    <row r="13">
      <c r="A13" t="inlineStr">
        <is>
          <t>Free guide: https://salonprofitlab.com/guides/salon-profit-and-loss-template</t>
        </is>
      </c>
    </row>
    <row r="14">
      <c r="A14" t="inlineStr">
        <is>
          <t>A P&amp;L shows the month as a whole. To see which treatments earn and which lose money, try the free demo: https://salonprofitlab.com/demo/</t>
        </is>
      </c>
    </row>
    <row r="15">
      <c r="A15" t="inlineStr"/>
    </row>
    <row r="16">
      <c r="A16" t="inlineStr">
        <is>
          <t>Example numbers for illustration; not accounting, tax or financial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3" customWidth="1" min="14" max="14"/>
    <col width="13" customWidth="1" min="15" max="15"/>
  </cols>
  <sheetData>
    <row r="1">
      <c r="A1" s="1" t="inlineStr">
        <is>
          <t>Salon Profit &amp; Loss</t>
        </is>
      </c>
    </row>
    <row r="2">
      <c r="A2" s="2" t="inlineStr">
        <is>
          <t>Yellow cells: enter your numbers. Example numbers in January show how it works; replace them with yours.</t>
        </is>
      </c>
    </row>
    <row r="4">
      <c r="A4" s="3" t="inlineStr"/>
      <c r="B4" s="3" t="inlineStr">
        <is>
          <t>Jan</t>
        </is>
      </c>
      <c r="C4" s="3" t="inlineStr">
        <is>
          <t>Feb</t>
        </is>
      </c>
      <c r="D4" s="3" t="inlineStr">
        <is>
          <t>Mar</t>
        </is>
      </c>
      <c r="E4" s="3" t="inlineStr">
        <is>
          <t>Apr</t>
        </is>
      </c>
      <c r="F4" s="3" t="inlineStr">
        <is>
          <t>May</t>
        </is>
      </c>
      <c r="G4" s="3" t="inlineStr">
        <is>
          <t>Jun</t>
        </is>
      </c>
      <c r="H4" s="3" t="inlineStr">
        <is>
          <t>Jul</t>
        </is>
      </c>
      <c r="I4" s="3" t="inlineStr">
        <is>
          <t>Aug</t>
        </is>
      </c>
      <c r="J4" s="3" t="inlineStr">
        <is>
          <t>Sep</t>
        </is>
      </c>
      <c r="K4" s="3" t="inlineStr">
        <is>
          <t>Oct</t>
        </is>
      </c>
      <c r="L4" s="3" t="inlineStr">
        <is>
          <t>Nov</t>
        </is>
      </c>
      <c r="M4" s="3" t="inlineStr">
        <is>
          <t>Dec</t>
        </is>
      </c>
      <c r="N4" s="3" t="inlineStr">
        <is>
          <t>Year total</t>
        </is>
      </c>
      <c r="O4" s="3" t="inlineStr">
        <is>
          <t>% of revenue</t>
        </is>
      </c>
    </row>
    <row r="5">
      <c r="A5" s="4" t="inlineStr">
        <is>
          <t>REVENUE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</row>
    <row r="6">
      <c r="A6" t="inlineStr">
        <is>
          <t>Service revenue</t>
        </is>
      </c>
      <c r="B6" s="6" t="n">
        <v>15000</v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>
        <f>SUM(B6:M6)</f>
        <v/>
      </c>
      <c r="O6" s="8">
        <f>IF($N$8=0,"",N6/$N$8)</f>
        <v/>
      </c>
    </row>
    <row r="7">
      <c r="A7" t="inlineStr">
        <is>
          <t>Retail revenue</t>
        </is>
      </c>
      <c r="B7" s="6" t="n">
        <v>0</v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7">
        <f>SUM(B7:M7)</f>
        <v/>
      </c>
      <c r="O7" s="8">
        <f>IF($N$8=0,"",N7/$N$8)</f>
        <v/>
      </c>
    </row>
    <row r="8">
      <c r="A8" s="9" t="inlineStr">
        <is>
          <t>Total revenue</t>
        </is>
      </c>
      <c r="B8" s="10">
        <f>SUM(B6:B7)</f>
        <v/>
      </c>
      <c r="C8" s="10">
        <f>SUM(C6:C7)</f>
        <v/>
      </c>
      <c r="D8" s="10">
        <f>SUM(D6:D7)</f>
        <v/>
      </c>
      <c r="E8" s="10">
        <f>SUM(E6:E7)</f>
        <v/>
      </c>
      <c r="F8" s="10">
        <f>SUM(F6:F7)</f>
        <v/>
      </c>
      <c r="G8" s="10">
        <f>SUM(G6:G7)</f>
        <v/>
      </c>
      <c r="H8" s="10">
        <f>SUM(H6:H7)</f>
        <v/>
      </c>
      <c r="I8" s="10">
        <f>SUM(I6:I7)</f>
        <v/>
      </c>
      <c r="J8" s="10">
        <f>SUM(J6:J7)</f>
        <v/>
      </c>
      <c r="K8" s="10">
        <f>SUM(K6:K7)</f>
        <v/>
      </c>
      <c r="L8" s="10">
        <f>SUM(L6:L7)</f>
        <v/>
      </c>
      <c r="M8" s="10">
        <f>SUM(M6:M7)</f>
        <v/>
      </c>
      <c r="N8" s="10">
        <f>SUM(N6:N7)</f>
        <v/>
      </c>
      <c r="O8" s="8">
        <f>IF($N$8=0,"",N8/$N$8)</f>
        <v/>
      </c>
    </row>
    <row r="9">
      <c r="A9" s="4" t="inlineStr">
        <is>
          <t>COST OF SALES</t>
        </is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</row>
    <row r="10">
      <c r="A10" t="inlineStr">
        <is>
          <t>Products used in services</t>
        </is>
      </c>
      <c r="B10" s="6" t="n">
        <v>1800</v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7">
        <f>SUM(B10:M10)</f>
        <v/>
      </c>
      <c r="O10" s="8">
        <f>IF($N$8=0,"",N10/$N$8)</f>
        <v/>
      </c>
    </row>
    <row r="11">
      <c r="A11" t="inlineStr">
        <is>
          <t>Cost of retail products sold</t>
        </is>
      </c>
      <c r="B11" s="6" t="n">
        <v>0</v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7">
        <f>SUM(B11:M11)</f>
        <v/>
      </c>
      <c r="O11" s="8">
        <f>IF($N$8=0,"",N11/$N$8)</f>
        <v/>
      </c>
    </row>
    <row r="12">
      <c r="A12" t="inlineStr">
        <is>
          <t>Commission</t>
        </is>
      </c>
      <c r="B12" s="6" t="n">
        <v>5250</v>
      </c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7">
        <f>SUM(B12:M12)</f>
        <v/>
      </c>
      <c r="O12" s="8">
        <f>IF($N$8=0,"",N12/$N$8)</f>
        <v/>
      </c>
    </row>
    <row r="13">
      <c r="A13" t="inlineStr">
        <is>
          <t>Card fees</t>
        </is>
      </c>
      <c r="B13" s="6" t="n">
        <v>300</v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7">
        <f>SUM(B13:M13)</f>
        <v/>
      </c>
      <c r="O13" s="8">
        <f>IF($N$8=0,"",N13/$N$8)</f>
        <v/>
      </c>
    </row>
    <row r="14">
      <c r="A14" t="inlineStr">
        <is>
          <t>Total cost of sales</t>
        </is>
      </c>
      <c r="B14" s="10">
        <f>SUM(B10:B13)</f>
        <v/>
      </c>
      <c r="C14" s="10">
        <f>SUM(C10:C13)</f>
        <v/>
      </c>
      <c r="D14" s="10">
        <f>SUM(D10:D13)</f>
        <v/>
      </c>
      <c r="E14" s="10">
        <f>SUM(E10:E13)</f>
        <v/>
      </c>
      <c r="F14" s="10">
        <f>SUM(F10:F13)</f>
        <v/>
      </c>
      <c r="G14" s="10">
        <f>SUM(G10:G13)</f>
        <v/>
      </c>
      <c r="H14" s="10">
        <f>SUM(H10:H13)</f>
        <v/>
      </c>
      <c r="I14" s="10">
        <f>SUM(I10:I13)</f>
        <v/>
      </c>
      <c r="J14" s="10">
        <f>SUM(J10:J13)</f>
        <v/>
      </c>
      <c r="K14" s="10">
        <f>SUM(K10:K13)</f>
        <v/>
      </c>
      <c r="L14" s="10">
        <f>SUM(L10:L13)</f>
        <v/>
      </c>
      <c r="M14" s="10">
        <f>SUM(M10:M13)</f>
        <v/>
      </c>
      <c r="N14" s="10">
        <f>SUM(N10:N13)</f>
        <v/>
      </c>
      <c r="O14" s="8">
        <f>IF($N$8=0,"",N14/$N$8)</f>
        <v/>
      </c>
    </row>
    <row r="15">
      <c r="A15" s="9" t="inlineStr">
        <is>
          <t>Gross profit</t>
        </is>
      </c>
      <c r="B15" s="11">
        <f>B8-B14</f>
        <v/>
      </c>
      <c r="C15" s="11">
        <f>C8-C14</f>
        <v/>
      </c>
      <c r="D15" s="11">
        <f>D8-D14</f>
        <v/>
      </c>
      <c r="E15" s="11">
        <f>E8-E14</f>
        <v/>
      </c>
      <c r="F15" s="11">
        <f>F8-F14</f>
        <v/>
      </c>
      <c r="G15" s="11">
        <f>G8-G14</f>
        <v/>
      </c>
      <c r="H15" s="11">
        <f>H8-H14</f>
        <v/>
      </c>
      <c r="I15" s="11">
        <f>I8-I14</f>
        <v/>
      </c>
      <c r="J15" s="11">
        <f>J8-J14</f>
        <v/>
      </c>
      <c r="K15" s="11">
        <f>K8-K14</f>
        <v/>
      </c>
      <c r="L15" s="11">
        <f>L8-L14</f>
        <v/>
      </c>
      <c r="M15" s="11">
        <f>M8-M14</f>
        <v/>
      </c>
      <c r="N15" s="11">
        <f>N8-N14</f>
        <v/>
      </c>
      <c r="O15" s="8">
        <f>IF($N$8=0,"",N15/$N$8)</f>
        <v/>
      </c>
    </row>
    <row r="16">
      <c r="A16" s="4" t="inlineStr">
        <is>
          <t>OPERATING EXPENSES</t>
        </is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</row>
    <row r="17">
      <c r="A17" t="inlineStr">
        <is>
          <t>Rent</t>
        </is>
      </c>
      <c r="B17" s="6" t="n">
        <v>2000</v>
      </c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>
        <f>SUM(B17:M17)</f>
        <v/>
      </c>
      <c r="O17" s="8">
        <f>IF($N$8=0,"",N17/$N$8)</f>
        <v/>
      </c>
    </row>
    <row r="18">
      <c r="A18" t="inlineStr">
        <is>
          <t>Owner pay</t>
        </is>
      </c>
      <c r="B18" s="6" t="n">
        <v>1800</v>
      </c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>
        <f>SUM(B18:M18)</f>
        <v/>
      </c>
      <c r="O18" s="8">
        <f>IF($N$8=0,"",N18/$N$8)</f>
        <v/>
      </c>
    </row>
    <row r="19">
      <c r="A19" t="inlineStr">
        <is>
          <t>Team wages (reception, salaried staff)</t>
        </is>
      </c>
      <c r="B19" s="6" t="n">
        <v>900</v>
      </c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7">
        <f>SUM(B19:M19)</f>
        <v/>
      </c>
      <c r="O19" s="8">
        <f>IF($N$8=0,"",N19/$N$8)</f>
        <v/>
      </c>
    </row>
    <row r="20">
      <c r="A20" t="inlineStr">
        <is>
          <t>Utilities</t>
        </is>
      </c>
      <c r="B20" s="6" t="n">
        <v>400</v>
      </c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>
        <f>SUM(B20:M20)</f>
        <v/>
      </c>
      <c r="O20" s="8">
        <f>IF($N$8=0,"",N20/$N$8)</f>
        <v/>
      </c>
    </row>
    <row r="21">
      <c r="A21" t="inlineStr">
        <is>
          <t>Booking software &amp; apps</t>
        </is>
      </c>
      <c r="B21" s="6" t="n">
        <v>150</v>
      </c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7">
        <f>SUM(B21:M21)</f>
        <v/>
      </c>
      <c r="O21" s="8">
        <f>IF($N$8=0,"",N21/$N$8)</f>
        <v/>
      </c>
    </row>
    <row r="22">
      <c r="A22" t="inlineStr">
        <is>
          <t>Insurance (monthly share)</t>
        </is>
      </c>
      <c r="B22" s="6" t="n">
        <v>120</v>
      </c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>
        <f>SUM(B22:M22)</f>
        <v/>
      </c>
      <c r="O22" s="8">
        <f>IF($N$8=0,"",N22/$N$8)</f>
        <v/>
      </c>
    </row>
    <row r="23">
      <c r="A23" t="inlineStr">
        <is>
          <t>Accountant</t>
        </is>
      </c>
      <c r="B23" s="6" t="n">
        <v>150</v>
      </c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7">
        <f>SUM(B23:M23)</f>
        <v/>
      </c>
      <c r="O23" s="8">
        <f>IF($N$8=0,"",N23/$N$8)</f>
        <v/>
      </c>
    </row>
    <row r="24">
      <c r="A24" t="inlineStr">
        <is>
          <t>Marketing</t>
        </is>
      </c>
      <c r="B24" s="6" t="n">
        <v>300</v>
      </c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7">
        <f>SUM(B24:M24)</f>
        <v/>
      </c>
      <c r="O24" s="8">
        <f>IF($N$8=0,"",N24/$N$8)</f>
        <v/>
      </c>
    </row>
    <row r="25">
      <c r="A25" t="inlineStr">
        <is>
          <t>Repairs, laundry &amp; small supplies</t>
        </is>
      </c>
      <c r="B25" s="6" t="n">
        <v>180</v>
      </c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7">
        <f>SUM(B25:M25)</f>
        <v/>
      </c>
      <c r="O25" s="8">
        <f>IF($N$8=0,"",N25/$N$8)</f>
        <v/>
      </c>
    </row>
    <row r="26">
      <c r="A26" t="inlineStr">
        <is>
          <t>Other</t>
        </is>
      </c>
      <c r="B26" s="6" t="n">
        <v>0</v>
      </c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7">
        <f>SUM(B26:M26)</f>
        <v/>
      </c>
      <c r="O26" s="8">
        <f>IF($N$8=0,"",N26/$N$8)</f>
        <v/>
      </c>
    </row>
    <row r="27">
      <c r="A27" t="inlineStr">
        <is>
          <t>Total operating expenses</t>
        </is>
      </c>
      <c r="B27" s="10">
        <f>SUM(B17:B26)</f>
        <v/>
      </c>
      <c r="C27" s="10">
        <f>SUM(C17:C26)</f>
        <v/>
      </c>
      <c r="D27" s="10">
        <f>SUM(D17:D26)</f>
        <v/>
      </c>
      <c r="E27" s="10">
        <f>SUM(E17:E26)</f>
        <v/>
      </c>
      <c r="F27" s="10">
        <f>SUM(F17:F26)</f>
        <v/>
      </c>
      <c r="G27" s="10">
        <f>SUM(G17:G26)</f>
        <v/>
      </c>
      <c r="H27" s="10">
        <f>SUM(H17:H26)</f>
        <v/>
      </c>
      <c r="I27" s="10">
        <f>SUM(I17:I26)</f>
        <v/>
      </c>
      <c r="J27" s="10">
        <f>SUM(J17:J26)</f>
        <v/>
      </c>
      <c r="K27" s="10">
        <f>SUM(K17:K26)</f>
        <v/>
      </c>
      <c r="L27" s="10">
        <f>SUM(L17:L26)</f>
        <v/>
      </c>
      <c r="M27" s="10">
        <f>SUM(M17:M26)</f>
        <v/>
      </c>
      <c r="N27" s="10">
        <f>SUM(N17:N26)</f>
        <v/>
      </c>
      <c r="O27" s="8">
        <f>IF($N$8=0,"",N27/$N$8)</f>
        <v/>
      </c>
    </row>
    <row r="28">
      <c r="A28" s="12" t="inlineStr">
        <is>
          <t>Operating profit</t>
        </is>
      </c>
      <c r="B28" s="13">
        <f>B15-B27</f>
        <v/>
      </c>
      <c r="C28" s="13">
        <f>C15-C27</f>
        <v/>
      </c>
      <c r="D28" s="13">
        <f>D15-D27</f>
        <v/>
      </c>
      <c r="E28" s="13">
        <f>E15-E27</f>
        <v/>
      </c>
      <c r="F28" s="13">
        <f>F15-F27</f>
        <v/>
      </c>
      <c r="G28" s="13">
        <f>G15-G27</f>
        <v/>
      </c>
      <c r="H28" s="13">
        <f>H15-H27</f>
        <v/>
      </c>
      <c r="I28" s="13">
        <f>I15-I27</f>
        <v/>
      </c>
      <c r="J28" s="13">
        <f>J15-J27</f>
        <v/>
      </c>
      <c r="K28" s="13">
        <f>K15-K27</f>
        <v/>
      </c>
      <c r="L28" s="13">
        <f>L15-L27</f>
        <v/>
      </c>
      <c r="M28" s="13">
        <f>M15-M27</f>
        <v/>
      </c>
      <c r="N28" s="13">
        <f>N15-N27</f>
        <v/>
      </c>
      <c r="O28" s="8">
        <f>IF($N$8=0,"",N28/$N$8)</f>
        <v/>
      </c>
    </row>
    <row r="29" ht="24" customHeight="1">
      <c r="A29" s="14" t="inlineStr">
        <is>
          <t>Profit lower than you expected? See which services cause it → free demo</t>
        </is>
      </c>
    </row>
    <row r="30">
      <c r="A30" s="4" t="inlineStr">
        <is>
          <t>KEY NUMBERS</t>
        </is>
      </c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</row>
    <row r="31">
      <c r="A31" t="inlineStr">
        <is>
          <t>Gross margin</t>
        </is>
      </c>
      <c r="B31" s="15">
        <f>IF(B8=0,"",B15/B8)</f>
        <v/>
      </c>
      <c r="C31" s="15">
        <f>IF(C8=0,"",C15/C8)</f>
        <v/>
      </c>
      <c r="D31" s="15">
        <f>IF(D8=0,"",D15/D8)</f>
        <v/>
      </c>
      <c r="E31" s="15">
        <f>IF(E8=0,"",E15/E8)</f>
        <v/>
      </c>
      <c r="F31" s="15">
        <f>IF(F8=0,"",F15/F8)</f>
        <v/>
      </c>
      <c r="G31" s="15">
        <f>IF(G8=0,"",G15/G8)</f>
        <v/>
      </c>
      <c r="H31" s="15">
        <f>IF(H8=0,"",H15/H8)</f>
        <v/>
      </c>
      <c r="I31" s="15">
        <f>IF(I8=0,"",I15/I8)</f>
        <v/>
      </c>
      <c r="J31" s="15">
        <f>IF(J8=0,"",J15/J8)</f>
        <v/>
      </c>
      <c r="K31" s="15">
        <f>IF(K8=0,"",K15/K8)</f>
        <v/>
      </c>
      <c r="L31" s="15">
        <f>IF(L8=0,"",L15/L8)</f>
        <v/>
      </c>
      <c r="M31" s="15">
        <f>IF(M8=0,"",M15/M8)</f>
        <v/>
      </c>
      <c r="N31" s="15">
        <f>IF(N8=0,"",N15/N8)</f>
        <v/>
      </c>
    </row>
    <row r="32">
      <c r="A32" t="inlineStr">
        <is>
          <t>Operating profit margin</t>
        </is>
      </c>
      <c r="B32" s="15">
        <f>IF(B8=0,"",B28/B8)</f>
        <v/>
      </c>
      <c r="C32" s="15">
        <f>IF(C8=0,"",C28/C8)</f>
        <v/>
      </c>
      <c r="D32" s="15">
        <f>IF(D8=0,"",D28/D8)</f>
        <v/>
      </c>
      <c r="E32" s="15">
        <f>IF(E8=0,"",E28/E8)</f>
        <v/>
      </c>
      <c r="F32" s="15">
        <f>IF(F8=0,"",F28/F8)</f>
        <v/>
      </c>
      <c r="G32" s="15">
        <f>IF(G8=0,"",G28/G8)</f>
        <v/>
      </c>
      <c r="H32" s="15">
        <f>IF(H8=0,"",H28/H8)</f>
        <v/>
      </c>
      <c r="I32" s="15">
        <f>IF(I8=0,"",I28/I8)</f>
        <v/>
      </c>
      <c r="J32" s="15">
        <f>IF(J8=0,"",J28/J8)</f>
        <v/>
      </c>
      <c r="K32" s="15">
        <f>IF(K8=0,"",K28/K8)</f>
        <v/>
      </c>
      <c r="L32" s="15">
        <f>IF(L8=0,"",L28/L8)</f>
        <v/>
      </c>
      <c r="M32" s="15">
        <f>IF(M8=0,"",M28/M8)</f>
        <v/>
      </c>
      <c r="N32" s="15">
        <f>IF(N8=0,"",N28/N8)</f>
        <v/>
      </c>
    </row>
    <row r="33">
      <c r="A33" t="inlineStr">
        <is>
          <t>Commission % of service revenue</t>
        </is>
      </c>
      <c r="B33" s="15">
        <f>IF(B6=0,"",B12/B6)</f>
        <v/>
      </c>
      <c r="C33" s="15">
        <f>IF(C6=0,"",C12/C6)</f>
        <v/>
      </c>
      <c r="D33" s="15">
        <f>IF(D6=0,"",D12/D6)</f>
        <v/>
      </c>
      <c r="E33" s="15">
        <f>IF(E6=0,"",E12/E6)</f>
        <v/>
      </c>
      <c r="F33" s="15">
        <f>IF(F6=0,"",F12/F6)</f>
        <v/>
      </c>
      <c r="G33" s="15">
        <f>IF(G6=0,"",G12/G6)</f>
        <v/>
      </c>
      <c r="H33" s="15">
        <f>IF(H6=0,"",H12/H6)</f>
        <v/>
      </c>
      <c r="I33" s="15">
        <f>IF(I6=0,"",I12/I6)</f>
        <v/>
      </c>
      <c r="J33" s="15">
        <f>IF(J6=0,"",J12/J6)</f>
        <v/>
      </c>
      <c r="K33" s="15">
        <f>IF(K6=0,"",K12/K6)</f>
        <v/>
      </c>
      <c r="L33" s="15">
        <f>IF(L6=0,"",L12/L6)</f>
        <v/>
      </c>
      <c r="M33" s="15">
        <f>IF(M6=0,"",M12/M6)</f>
        <v/>
      </c>
      <c r="N33" s="15">
        <f>IF(N6=0,"",N12/N6)</f>
        <v/>
      </c>
    </row>
    <row r="34">
      <c r="A34" t="inlineStr">
        <is>
          <t>Rent % of revenue</t>
        </is>
      </c>
      <c r="B34" s="15">
        <f>IF(B8=0,"",B17/B8)</f>
        <v/>
      </c>
      <c r="C34" s="15">
        <f>IF(C8=0,"",C17/C8)</f>
        <v/>
      </c>
      <c r="D34" s="15">
        <f>IF(D8=0,"",D17/D8)</f>
        <v/>
      </c>
      <c r="E34" s="15">
        <f>IF(E8=0,"",E17/E8)</f>
        <v/>
      </c>
      <c r="F34" s="15">
        <f>IF(F8=0,"",F17/F8)</f>
        <v/>
      </c>
      <c r="G34" s="15">
        <f>IF(G8=0,"",G17/G8)</f>
        <v/>
      </c>
      <c r="H34" s="15">
        <f>IF(H8=0,"",H17/H8)</f>
        <v/>
      </c>
      <c r="I34" s="15">
        <f>IF(I8=0,"",I17/I8)</f>
        <v/>
      </c>
      <c r="J34" s="15">
        <f>IF(J8=0,"",J17/J8)</f>
        <v/>
      </c>
      <c r="K34" s="15">
        <f>IF(K8=0,"",K17/K8)</f>
        <v/>
      </c>
      <c r="L34" s="15">
        <f>IF(L8=0,"",L17/L8)</f>
        <v/>
      </c>
      <c r="M34" s="15">
        <f>IF(M8=0,"",M17/M8)</f>
        <v/>
      </c>
      <c r="N34" s="15">
        <f>IF(N8=0,"",N17/N8)</f>
        <v/>
      </c>
    </row>
    <row r="35">
      <c r="A35" t="inlineStr">
        <is>
          <t>Break-even revenue</t>
        </is>
      </c>
      <c r="B35" s="7">
        <f>IF(OR(B8=0,B15&lt;=0),"",B27/(B15/B8))</f>
        <v/>
      </c>
      <c r="C35" s="7">
        <f>IF(OR(C8=0,C15&lt;=0),"",C27/(C15/C8))</f>
        <v/>
      </c>
      <c r="D35" s="7">
        <f>IF(OR(D8=0,D15&lt;=0),"",D27/(D15/D8))</f>
        <v/>
      </c>
      <c r="E35" s="7">
        <f>IF(OR(E8=0,E15&lt;=0),"",E27/(E15/E8))</f>
        <v/>
      </c>
      <c r="F35" s="7">
        <f>IF(OR(F8=0,F15&lt;=0),"",F27/(F15/F8))</f>
        <v/>
      </c>
      <c r="G35" s="7">
        <f>IF(OR(G8=0,G15&lt;=0),"",G27/(G15/G8))</f>
        <v/>
      </c>
      <c r="H35" s="7">
        <f>IF(OR(H8=0,H15&lt;=0),"",H27/(H15/H8))</f>
        <v/>
      </c>
      <c r="I35" s="7">
        <f>IF(OR(I8=0,I15&lt;=0),"",I27/(I15/I8))</f>
        <v/>
      </c>
      <c r="J35" s="7">
        <f>IF(OR(J8=0,J15&lt;=0),"",J27/(J15/J8))</f>
        <v/>
      </c>
      <c r="K35" s="7">
        <f>IF(OR(K8=0,K15&lt;=0),"",K27/(K15/K8))</f>
        <v/>
      </c>
      <c r="L35" s="7">
        <f>IF(OR(L8=0,L15&lt;=0),"",L27/(L15/L8))</f>
        <v/>
      </c>
      <c r="M35" s="7">
        <f>IF(OR(M8=0,M15&lt;=0),"",M27/(M15/M8))</f>
        <v/>
      </c>
      <c r="N35" s="7">
        <f>IF(OR(N8=0,N15&lt;=0),"",N27/(N15/N8))</f>
        <v/>
      </c>
    </row>
    <row r="36">
      <c r="A36" t="inlineStr">
        <is>
          <t>Booked hours</t>
        </is>
      </c>
      <c r="B36" s="16" t="n">
        <v>290</v>
      </c>
      <c r="C36" s="16" t="n"/>
      <c r="D36" s="16" t="n"/>
      <c r="E36" s="16" t="n"/>
      <c r="F36" s="16" t="n"/>
      <c r="G36" s="16" t="n"/>
      <c r="H36" s="16" t="n"/>
      <c r="I36" s="16" t="n"/>
      <c r="J36" s="16" t="n"/>
      <c r="K36" s="16" t="n"/>
      <c r="L36" s="16" t="n"/>
      <c r="M36" s="16" t="n"/>
      <c r="N36" s="17">
        <f>SUM(B36:M36)</f>
        <v/>
      </c>
    </row>
    <row r="37">
      <c r="A37" t="inlineStr">
        <is>
          <t>Revenue per booked hour</t>
        </is>
      </c>
      <c r="B37" s="7">
        <f>IF(N(B36)=0,"",B6/B36)</f>
        <v/>
      </c>
      <c r="C37" s="7">
        <f>IF(N(C36)=0,"",C6/C36)</f>
        <v/>
      </c>
      <c r="D37" s="7">
        <f>IF(N(D36)=0,"",D6/D36)</f>
        <v/>
      </c>
      <c r="E37" s="7">
        <f>IF(N(E36)=0,"",E6/E36)</f>
        <v/>
      </c>
      <c r="F37" s="7">
        <f>IF(N(F36)=0,"",F6/F36)</f>
        <v/>
      </c>
      <c r="G37" s="7">
        <f>IF(N(G36)=0,"",G6/G36)</f>
        <v/>
      </c>
      <c r="H37" s="7">
        <f>IF(N(H36)=0,"",H6/H36)</f>
        <v/>
      </c>
      <c r="I37" s="7">
        <f>IF(N(I36)=0,"",I6/I36)</f>
        <v/>
      </c>
      <c r="J37" s="7">
        <f>IF(N(J36)=0,"",J6/J36)</f>
        <v/>
      </c>
      <c r="K37" s="7">
        <f>IF(N(K36)=0,"",K6/K36)</f>
        <v/>
      </c>
      <c r="L37" s="7">
        <f>IF(N(L36)=0,"",L6/L36)</f>
        <v/>
      </c>
      <c r="M37" s="7">
        <f>IF(N(M36)=0,"",M6/M36)</f>
        <v/>
      </c>
      <c r="N37" s="7">
        <f>IF(N(N36)=0,"",N6/N36)</f>
        <v/>
      </c>
    </row>
  </sheetData>
  <hyperlinks>
    <hyperlink xmlns:r="http://schemas.openxmlformats.org/officeDocument/2006/relationships" ref="A2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2026-10-23T19:51:45Z</dcterms:created>
  <dcterms:modified xmlns:dcterms="http://purl.org/dc/terms/" xmlns:xsi="http://www.w3.org/2001/XMLSchema-instance" xsi:type="dcterms:W3CDTF">2026-10-23T19:51:45Z</dcterms:modified>
</cp:coreProperties>
</file>